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</sheets>
  <definedNames>
    <definedName name="_xlnm.Print_Titles" localSheetId="0">Sheet1!$3:$3</definedName>
    <definedName name="_xlnm.Print_Area" localSheetId="0">Sheet1!$A$1:$I$16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<sst xmlns="http://schemas.openxmlformats.org/spreadsheetml/2006/main" count="48" uniqueCount="25">
  <si>
    <t>附件</t>
  </si>
  <si>
    <t>2026年上半年市级创业孵化基地补贴申领明细表</t>
  </si>
  <si>
    <t>序号</t>
  </si>
  <si>
    <t>基地名称</t>
  </si>
  <si>
    <t>申领补贴户数</t>
  </si>
  <si>
    <t>房租补贴金额（元）</t>
  </si>
  <si>
    <t>绩效考核分数</t>
  </si>
  <si>
    <t>补贴比例</t>
  </si>
  <si>
    <t>考核后房租补贴金额（元）</t>
  </si>
  <si>
    <t>水电费补贴金额（元）</t>
  </si>
  <si>
    <t>合计（元）</t>
  </si>
  <si>
    <t>石家庄智通创业孵化基地</t>
  </si>
  <si>
    <t>石家庄达西创业孵化基地</t>
  </si>
  <si>
    <t>石家庄市退役军人就业创业综合基地</t>
  </si>
  <si>
    <t>石家庄光华创业孵化基地</t>
  </si>
  <si>
    <t>石家庄北方创业孵化基地</t>
  </si>
  <si>
    <t>石家庄捷凯双创孵化基地</t>
  </si>
  <si>
    <t>省会大学生创业孵化园</t>
  </si>
  <si>
    <t>美东家庭服务创业孵化园分园区</t>
  </si>
  <si>
    <t>石家庄仓澜创业孵化基地</t>
  </si>
  <si>
    <t>石家庄恒聚创业孵化园</t>
  </si>
  <si>
    <t>河北尔雅创业孵化园</t>
  </si>
  <si>
    <t>美东新零售电商直播孵化基地</t>
  </si>
  <si>
    <t>合计</t>
  </si>
  <si>
    <t>2026年上半年市级创业孵化基地房租水电费补贴明细表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</si>
</sst>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44">
    <font>
      <sz val="11"/>
      <color theme="1"/>
      <name val="宋体"/>
      <charset val="134"/>
      <scheme val="minor"/>
    </font>
    <font>
      <sz val="12"/>
      <name val="宋体"/>
      <charset val="134"/>
    </font>
    <font>
      <sz val="20"/>
      <name val="宋体"/>
      <charset val="134"/>
    </font>
    <font>
      <sz val="18"/>
      <name val="宋体"/>
      <charset val="134"/>
    </font>
    <font>
      <sz val="18"/>
      <color theme="1"/>
      <name val="宋体"/>
      <charset val="134"/>
    </font>
    <font>
      <sz val="22"/>
      <color theme="1"/>
      <name val="黑体"/>
      <family val="3"/>
      <charset val="134"/>
    </font>
    <font>
      <sz val="22"/>
      <color theme="1"/>
      <name val="仿宋_GB2312"/>
      <family val="3"/>
      <charset val="134"/>
    </font>
    <font>
      <sz val="22"/>
      <name val="宋体"/>
      <charset val="134"/>
    </font>
    <font>
      <sz val="26"/>
      <color theme="1"/>
      <name val="方正小标宋简体"/>
      <family val="4"/>
      <charset val="134"/>
    </font>
    <font>
      <sz val="26"/>
      <color theme="1"/>
      <name val="仿宋_GB2312"/>
      <family val="3"/>
      <charset val="134"/>
    </font>
    <font>
      <b/>
      <sz val="20"/>
      <color rgb="FF000000"/>
      <name val="仿宋_GB2312"/>
      <family val="3"/>
      <charset val="134"/>
    </font>
    <font>
      <b/>
      <sz val="20"/>
      <color theme="1"/>
      <name val="仿宋_GB2312"/>
      <family val="3"/>
      <charset val="134"/>
    </font>
    <font>
      <b/>
      <sz val="20"/>
      <name val="仿宋_GB2312"/>
      <family val="3"/>
      <charset val="134"/>
    </font>
    <font>
      <sz val="48"/>
      <name val="黑体"/>
      <family val="3"/>
      <charset val="134"/>
    </font>
    <font>
      <sz val="48"/>
      <color theme="1"/>
      <name val="宋体"/>
      <charset val="134"/>
    </font>
    <font>
      <sz val="48"/>
      <name val="宋体"/>
      <charset val="134"/>
    </font>
    <font>
      <sz val="36"/>
      <name val="宋体"/>
      <charset val="134"/>
    </font>
    <font>
      <sz val="72"/>
      <color theme="1"/>
      <name val="黑体"/>
      <family val="3"/>
      <charset val="134"/>
    </font>
    <font>
      <sz val="72"/>
      <color theme="1"/>
      <name val="仿宋_GB2312"/>
      <family val="3"/>
      <charset val="134"/>
    </font>
    <font>
      <sz val="70"/>
      <color theme="1"/>
      <name val="方正小标宋简体"/>
      <family val="4"/>
      <charset val="134"/>
    </font>
    <font>
      <sz val="48"/>
      <color theme="1"/>
      <name val="仿宋_GB2312"/>
      <family val="3"/>
      <charset val="134"/>
    </font>
    <font>
      <b/>
      <sz val="48"/>
      <color rgb="FF000000"/>
      <name val="黑体"/>
      <family val="3"/>
      <charset val="134"/>
    </font>
    <font>
      <sz val="48"/>
      <color theme="1"/>
      <name val="仿宋"/>
      <family val="3"/>
      <charset val="134"/>
    </font>
    <font>
      <sz val="48"/>
      <color rgb="FF000000"/>
      <name val="仿宋"/>
      <family val="3"/>
      <charset val="134"/>
    </font>
    <font>
      <sz val="48"/>
      <name val="仿宋"/>
      <family val="3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3" borderId="10" applyNumberFormat="0" applyAlignment="0" applyProtection="0">
      <alignment vertical="center"/>
    </xf>
    <xf numFmtId="0" fontId="34" fillId="4" borderId="11" applyNumberFormat="0" applyAlignment="0" applyProtection="0">
      <alignment vertical="center"/>
    </xf>
    <xf numFmtId="0" fontId="35" fillId="4" borderId="10" applyNumberFormat="0" applyAlignment="0" applyProtection="0">
      <alignment vertical="center"/>
    </xf>
    <xf numFmtId="0" fontId="36" fillId="5" borderId="12" applyNumberFormat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2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42" fillId="16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42" fillId="20" borderId="0" applyNumberFormat="0" applyBorder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42" fillId="24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3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9" fontId="1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9" fontId="7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176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9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9" fontId="11" fillId="0" borderId="1" xfId="0" applyNumberFormat="1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/>
    </xf>
    <xf numFmtId="9" fontId="12" fillId="0" borderId="5" xfId="0" applyNumberFormat="1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3" fillId="0" borderId="0" xfId="0" applyFont="1" applyFill="1" applyBorder="1" applyAlignment="1" applyProtection="1">
      <alignment vertical="center"/>
      <protection locked="0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1" xfId="0" applyFont="1" applyFill="1" applyBorder="1" applyAlignment="1" applyProtection="1">
      <alignment horizontal="center" vertical="center" wrapText="1"/>
      <protection locked="0"/>
    </xf>
    <xf numFmtId="176" fontId="21" fillId="0" borderId="1" xfId="0" applyNumberFormat="1" applyFont="1" applyFill="1" applyBorder="1" applyAlignment="1" applyProtection="1">
      <alignment horizontal="center" vertical="center" wrapText="1"/>
      <protection locked="0"/>
    </xf>
    <xf numFmtId="9" fontId="2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2" xfId="0" applyFont="1" applyFill="1" applyBorder="1" applyAlignment="1" applyProtection="1">
      <alignment horizontal="center" vertical="center" wrapText="1"/>
      <protection locked="0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176" fontId="23" fillId="0" borderId="1" xfId="0" applyNumberFormat="1" applyFont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9" fontId="22" fillId="0" borderId="1" xfId="0" applyNumberFormat="1" applyFont="1" applyFill="1" applyBorder="1" applyAlignment="1">
      <alignment horizontal="center" vertical="center"/>
    </xf>
    <xf numFmtId="176" fontId="22" fillId="0" borderId="2" xfId="0" applyNumberFormat="1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4" fillId="0" borderId="5" xfId="0" applyFont="1" applyFill="1" applyBorder="1" applyAlignment="1">
      <alignment horizontal="center" vertical="center"/>
    </xf>
    <xf numFmtId="9" fontId="24" fillId="0" borderId="5" xfId="0" applyNumberFormat="1" applyFont="1" applyFill="1" applyBorder="1" applyAlignment="1">
      <alignment horizontal="center" vertical="center"/>
    </xf>
    <xf numFmtId="0" fontId="24" fillId="0" borderId="6" xfId="0" applyFont="1" applyFill="1" applyBorder="1" applyAlignment="1">
      <alignment horizontal="center" vertical="center"/>
    </xf>
    <xf numFmtId="176" fontId="15" fillId="0" borderId="0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9" fontId="15" fillId="0" borderId="0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8"/>
  <sheetViews>
    <sheetView tabSelected="1" zoomScale="25" zoomScaleNormal="25" workbookViewId="0">
      <selection activeCell="A2" sqref="A2:I2"/>
    </sheetView>
  </sheetViews>
  <sheetFormatPr defaultColWidth="9" defaultRowHeight="49" customHeight="1"/>
  <cols>
    <col min="1" max="1" width="25.3333333333333" style="39" customWidth="1"/>
    <col min="2" max="2" width="123.108333333333" style="1" customWidth="1"/>
    <col min="3" max="3" width="31.25" style="1" customWidth="1"/>
    <col min="4" max="4" width="58.9916666666667" style="7" customWidth="1"/>
    <col min="5" max="5" width="36" style="8" customWidth="1"/>
    <col min="6" max="6" width="22.5583333333333" style="9" customWidth="1"/>
    <col min="7" max="7" width="61.775" style="7" customWidth="1"/>
    <col min="8" max="8" width="52.4416666666667" style="1" customWidth="1"/>
    <col min="9" max="9" width="54.7083333333333" style="1" customWidth="1"/>
    <col min="10" max="10" width="12" style="1" customWidth="1"/>
    <col min="11" max="11" width="15.25" style="1" customWidth="1"/>
    <col min="12" max="12" width="9" style="1"/>
    <col min="13" max="13" width="33.35" style="1" customWidth="1"/>
    <col min="14" max="16384" width="9" style="1"/>
  </cols>
  <sheetData>
    <row r="1" ht="84" customHeight="1" spans="1:10">
      <c r="A1" s="40" t="s">
        <v>0</v>
      </c>
      <c r="B1" s="41"/>
      <c r="C1" s="12"/>
      <c r="D1" s="13"/>
      <c r="E1" s="14"/>
      <c r="F1" s="15"/>
      <c r="G1" s="13"/>
      <c r="H1" s="12"/>
      <c r="I1" s="12"/>
    </row>
    <row r="2" s="2" customFormat="1" ht="156" customHeight="1" spans="1:10">
      <c r="A2" s="42" t="s">
        <v>1</v>
      </c>
      <c r="B2" s="43"/>
      <c r="C2" s="43"/>
      <c r="D2" s="43"/>
      <c r="E2" s="43"/>
      <c r="F2" s="43"/>
      <c r="G2" s="43"/>
      <c r="H2" s="43"/>
      <c r="I2" s="43"/>
    </row>
    <row r="3" s="35" customFormat="1" ht="168" customHeight="1" spans="1:10">
      <c r="A3" s="44" t="s">
        <v>2</v>
      </c>
      <c r="B3" s="44" t="s">
        <v>3</v>
      </c>
      <c r="C3" s="44" t="s">
        <v>4</v>
      </c>
      <c r="D3" s="45" t="s">
        <v>5</v>
      </c>
      <c r="E3" s="44" t="s">
        <v>6</v>
      </c>
      <c r="F3" s="46" t="s">
        <v>7</v>
      </c>
      <c r="G3" s="45" t="s">
        <v>8</v>
      </c>
      <c r="H3" s="44" t="s">
        <v>9</v>
      </c>
      <c r="I3" s="47" t="s">
        <v>10</v>
      </c>
    </row>
    <row r="4" s="36" customFormat="1" ht="100" customHeight="1" spans="1:10">
      <c r="A4" s="48">
        <v>1</v>
      </c>
      <c r="B4" s="49" t="s">
        <v>11</v>
      </c>
      <c r="C4" s="50">
        <v>85</v>
      </c>
      <c r="D4" s="51">
        <v>1372261.26</v>
      </c>
      <c r="E4" s="52">
        <v>99</v>
      </c>
      <c r="F4" s="53">
        <v>1</v>
      </c>
      <c r="G4" s="51">
        <v>1372261.26</v>
      </c>
      <c r="H4" s="50">
        <v>5400</v>
      </c>
      <c r="I4" s="54">
        <f>G4+H4</f>
        <v>1377661.26</v>
      </c>
      <c r="J4" s="37"/>
    </row>
    <row r="5" s="37" customFormat="1" ht="100" customHeight="1" spans="1:10">
      <c r="A5" s="48">
        <v>2</v>
      </c>
      <c r="B5" s="49" t="s">
        <v>12</v>
      </c>
      <c r="C5" s="50">
        <v>146</v>
      </c>
      <c r="D5" s="51">
        <v>2609513.76</v>
      </c>
      <c r="E5" s="52">
        <v>98</v>
      </c>
      <c r="F5" s="53">
        <v>1</v>
      </c>
      <c r="G5" s="51">
        <v>2609513.76</v>
      </c>
      <c r="H5" s="50">
        <v>8700</v>
      </c>
      <c r="I5" s="54">
        <f t="shared" ref="I5:I15" si="0">G5+H5</f>
        <v>2618213.76</v>
      </c>
    </row>
    <row r="6" s="38" customFormat="1" ht="133" customHeight="1" spans="1:10">
      <c r="A6" s="48">
        <v>3</v>
      </c>
      <c r="B6" s="49" t="s">
        <v>13</v>
      </c>
      <c r="C6" s="50">
        <v>69</v>
      </c>
      <c r="D6" s="51">
        <v>957847.85</v>
      </c>
      <c r="E6" s="55">
        <v>98</v>
      </c>
      <c r="F6" s="53">
        <v>1</v>
      </c>
      <c r="G6" s="51">
        <v>957847.85</v>
      </c>
      <c r="H6" s="50">
        <v>5300</v>
      </c>
      <c r="I6" s="54">
        <f t="shared" si="0"/>
        <v>963147.85</v>
      </c>
    </row>
    <row r="7" s="38" customFormat="1" ht="100" customHeight="1" spans="1:10">
      <c r="A7" s="48">
        <v>4</v>
      </c>
      <c r="B7" s="49" t="s">
        <v>14</v>
      </c>
      <c r="C7" s="50">
        <v>208</v>
      </c>
      <c r="D7" s="51">
        <v>2838580.49</v>
      </c>
      <c r="E7" s="52">
        <v>97</v>
      </c>
      <c r="F7" s="53">
        <v>1</v>
      </c>
      <c r="G7" s="51">
        <v>2838580.49</v>
      </c>
      <c r="H7" s="50">
        <v>13800</v>
      </c>
      <c r="I7" s="54">
        <f t="shared" si="0"/>
        <v>2852380.49</v>
      </c>
      <c r="J7" s="37"/>
    </row>
    <row r="8" s="37" customFormat="1" ht="100" customHeight="1" spans="1:10">
      <c r="A8" s="48">
        <v>5</v>
      </c>
      <c r="B8" s="49" t="s">
        <v>15</v>
      </c>
      <c r="C8" s="50">
        <v>149</v>
      </c>
      <c r="D8" s="51">
        <v>1862588.86</v>
      </c>
      <c r="E8" s="52">
        <v>97</v>
      </c>
      <c r="F8" s="53">
        <v>1</v>
      </c>
      <c r="G8" s="51">
        <v>1862588.86</v>
      </c>
      <c r="H8" s="50">
        <v>10600</v>
      </c>
      <c r="I8" s="54">
        <f t="shared" si="0"/>
        <v>1873188.86</v>
      </c>
    </row>
    <row r="9" s="37" customFormat="1" ht="100" customHeight="1" spans="1:10">
      <c r="A9" s="48">
        <v>6</v>
      </c>
      <c r="B9" s="49" t="s">
        <v>16</v>
      </c>
      <c r="C9" s="50">
        <v>210</v>
      </c>
      <c r="D9" s="51">
        <v>3372244.74</v>
      </c>
      <c r="E9" s="52">
        <v>97</v>
      </c>
      <c r="F9" s="53">
        <v>1</v>
      </c>
      <c r="G9" s="51">
        <v>3372244.74</v>
      </c>
      <c r="H9" s="50">
        <v>12900</v>
      </c>
      <c r="I9" s="54">
        <f t="shared" si="0"/>
        <v>3385144.74</v>
      </c>
    </row>
    <row r="10" s="37" customFormat="1" ht="100" customHeight="1" spans="1:10">
      <c r="A10" s="48">
        <v>7</v>
      </c>
      <c r="B10" s="49" t="s">
        <v>17</v>
      </c>
      <c r="C10" s="50">
        <v>227</v>
      </c>
      <c r="D10" s="51">
        <v>3844949.8</v>
      </c>
      <c r="E10" s="52">
        <v>96</v>
      </c>
      <c r="F10" s="53">
        <v>1</v>
      </c>
      <c r="G10" s="51">
        <v>3844949.8</v>
      </c>
      <c r="H10" s="50">
        <v>10000</v>
      </c>
      <c r="I10" s="54">
        <f t="shared" si="0"/>
        <v>3854949.8</v>
      </c>
    </row>
    <row r="11" s="37" customFormat="1" ht="133" customHeight="1" spans="1:10">
      <c r="A11" s="48">
        <v>8</v>
      </c>
      <c r="B11" s="49" t="s">
        <v>18</v>
      </c>
      <c r="C11" s="50">
        <v>222</v>
      </c>
      <c r="D11" s="51">
        <v>3070022.81</v>
      </c>
      <c r="E11" s="52">
        <v>96</v>
      </c>
      <c r="F11" s="53">
        <v>1</v>
      </c>
      <c r="G11" s="51">
        <v>3070022.81</v>
      </c>
      <c r="H11" s="50">
        <v>12800</v>
      </c>
      <c r="I11" s="54">
        <f t="shared" si="0"/>
        <v>3082822.81</v>
      </c>
    </row>
    <row r="12" s="37" customFormat="1" ht="100" customHeight="1" spans="1:10">
      <c r="A12" s="48">
        <v>9</v>
      </c>
      <c r="B12" s="49" t="s">
        <v>19</v>
      </c>
      <c r="C12" s="50">
        <v>205</v>
      </c>
      <c r="D12" s="51">
        <v>3164365.57</v>
      </c>
      <c r="E12" s="52">
        <v>96</v>
      </c>
      <c r="F12" s="53">
        <v>1</v>
      </c>
      <c r="G12" s="51">
        <v>3164365.57</v>
      </c>
      <c r="H12" s="50">
        <v>11400</v>
      </c>
      <c r="I12" s="54">
        <f t="shared" si="0"/>
        <v>3175765.57</v>
      </c>
    </row>
    <row r="13" s="37" customFormat="1" ht="100" customHeight="1" spans="1:10">
      <c r="A13" s="48">
        <v>10</v>
      </c>
      <c r="B13" s="49" t="s">
        <v>20</v>
      </c>
      <c r="C13" s="50">
        <v>103</v>
      </c>
      <c r="D13" s="51">
        <v>1404170.08</v>
      </c>
      <c r="E13" s="52">
        <v>95</v>
      </c>
      <c r="F13" s="53">
        <v>1</v>
      </c>
      <c r="G13" s="51">
        <v>1404170.08</v>
      </c>
      <c r="H13" s="50">
        <v>6900</v>
      </c>
      <c r="I13" s="54">
        <f t="shared" si="0"/>
        <v>1411070.08</v>
      </c>
    </row>
    <row r="14" s="36" customFormat="1" ht="100" customHeight="1" spans="1:10">
      <c r="A14" s="48">
        <v>11</v>
      </c>
      <c r="B14" s="49" t="s">
        <v>21</v>
      </c>
      <c r="C14" s="50">
        <v>114</v>
      </c>
      <c r="D14" s="51">
        <v>1415426.06</v>
      </c>
      <c r="E14" s="52">
        <v>94</v>
      </c>
      <c r="F14" s="53">
        <v>1</v>
      </c>
      <c r="G14" s="51">
        <v>1415426.06</v>
      </c>
      <c r="H14" s="50">
        <v>0</v>
      </c>
      <c r="I14" s="54">
        <f t="shared" si="0"/>
        <v>1415426.06</v>
      </c>
      <c r="J14" s="37"/>
    </row>
    <row r="15" s="38" customFormat="1" ht="134" customHeight="1" spans="1:10">
      <c r="A15" s="48">
        <v>12</v>
      </c>
      <c r="B15" s="49" t="s">
        <v>22</v>
      </c>
      <c r="C15" s="50">
        <v>63</v>
      </c>
      <c r="D15" s="51">
        <v>577451.62</v>
      </c>
      <c r="E15" s="55">
        <v>88</v>
      </c>
      <c r="F15" s="53">
        <v>0.95</v>
      </c>
      <c r="G15" s="51">
        <v>548579.04</v>
      </c>
      <c r="H15" s="50">
        <v>0</v>
      </c>
      <c r="I15" s="54">
        <f t="shared" si="0"/>
        <v>548579.04</v>
      </c>
    </row>
    <row r="16" s="38" customFormat="1" ht="96" customHeight="1" spans="1:10">
      <c r="A16" s="56" t="s">
        <v>23</v>
      </c>
      <c r="B16" s="57"/>
      <c r="C16" s="58">
        <f t="shared" ref="C16:I16" si="1">SUM(C4:C15)</f>
        <v>1801</v>
      </c>
      <c r="D16" s="58">
        <f t="shared" si="1"/>
        <v>26489422.9</v>
      </c>
      <c r="E16" s="58"/>
      <c r="F16" s="59"/>
      <c r="G16" s="58">
        <f t="shared" si="1"/>
        <v>26460550.32</v>
      </c>
      <c r="H16" s="58">
        <f t="shared" si="1"/>
        <v>97800</v>
      </c>
      <c r="I16" s="60">
        <f t="shared" si="1"/>
        <v>26558350.32</v>
      </c>
    </row>
    <row r="17" s="38" customFormat="1" ht="96" customHeight="1" spans="4:7">
      <c r="D17" s="61"/>
      <c r="E17" s="62"/>
      <c r="F17" s="63"/>
      <c r="G17" s="61"/>
    </row>
    <row r="18" s="38" customFormat="1" ht="96" customHeight="1" spans="4:7">
      <c r="D18" s="61"/>
      <c r="E18" s="62"/>
      <c r="F18" s="63"/>
      <c r="G18" s="61"/>
    </row>
  </sheetData>
  <mergeCells count="3">
    <mergeCell ref="A1:B1"/>
    <mergeCell ref="A2:I2"/>
    <mergeCell ref="A16:B16"/>
  </mergeCells>
  <pageMargins left="0.79" right="0.25" top="0.43" bottom="0" header="0.08" footer="0.3"/>
  <pageSetup paperSize="9" scale="2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"/>
  <sheetViews>
    <sheetView zoomScale="70" zoomScaleNormal="70" topLeftCell="A5" workbookViewId="0">
      <selection activeCell="L19" sqref="L19"/>
    </sheetView>
  </sheetViews>
  <sheetFormatPr defaultColWidth="9" defaultRowHeight="49" customHeight="1"/>
  <cols>
    <col min="1" max="1" width="9.53333333333333" style="1" customWidth="1"/>
    <col min="2" max="2" width="59.6" style="1" customWidth="1"/>
    <col min="3" max="3" width="14.5333333333333" style="1" customWidth="1"/>
    <col min="4" max="4" width="33.175" style="7" customWidth="1"/>
    <col min="5" max="5" width="14.7666666666667" style="8" customWidth="1"/>
    <col min="6" max="6" width="14.3166666666667" style="9" customWidth="1"/>
    <col min="7" max="7" width="38.75" style="7" customWidth="1"/>
    <col min="8" max="8" width="31.7" style="1" customWidth="1"/>
    <col min="9" max="9" width="30.1" style="1" customWidth="1"/>
    <col min="10" max="10" width="12" style="1" customWidth="1"/>
    <col min="11" max="11" width="15.25" style="1" customWidth="1"/>
    <col min="12" max="12" width="9" style="1"/>
    <col min="13" max="13" width="33.35" style="1" customWidth="1"/>
    <col min="14" max="16384" width="9" style="1"/>
  </cols>
  <sheetData>
    <row r="1" s="1" customFormat="1" customHeight="1" spans="1:10">
      <c r="A1" s="10" t="s">
        <v>0</v>
      </c>
      <c r="B1" s="11"/>
      <c r="C1" s="12"/>
      <c r="D1" s="13"/>
      <c r="E1" s="14"/>
      <c r="F1" s="15"/>
      <c r="G1" s="13"/>
      <c r="H1" s="12"/>
      <c r="I1" s="12"/>
    </row>
    <row r="2" s="2" customFormat="1" ht="62" customHeight="1" spans="1:10">
      <c r="A2" s="16" t="s">
        <v>24</v>
      </c>
      <c r="B2" s="17"/>
      <c r="C2" s="17"/>
      <c r="D2" s="17"/>
      <c r="E2" s="17"/>
      <c r="F2" s="17"/>
      <c r="G2" s="17"/>
      <c r="H2" s="17"/>
      <c r="I2" s="17"/>
    </row>
    <row r="3" s="3" customFormat="1" ht="70" customHeight="1" spans="1:10">
      <c r="A3" s="18" t="s">
        <v>2</v>
      </c>
      <c r="B3" s="18" t="s">
        <v>3</v>
      </c>
      <c r="C3" s="18" t="s">
        <v>4</v>
      </c>
      <c r="D3" s="19" t="s">
        <v>5</v>
      </c>
      <c r="E3" s="18" t="s">
        <v>6</v>
      </c>
      <c r="F3" s="20" t="s">
        <v>7</v>
      </c>
      <c r="G3" s="19" t="s">
        <v>8</v>
      </c>
      <c r="H3" s="18" t="s">
        <v>9</v>
      </c>
      <c r="I3" s="21" t="s">
        <v>10</v>
      </c>
    </row>
    <row r="4" s="4" customFormat="1" customHeight="1" spans="1:10">
      <c r="A4" s="22">
        <v>1</v>
      </c>
      <c r="B4" s="23" t="s">
        <v>11</v>
      </c>
      <c r="C4" s="24">
        <v>85</v>
      </c>
      <c r="D4" s="25">
        <v>1372261.26</v>
      </c>
      <c r="E4" s="26">
        <v>99</v>
      </c>
      <c r="F4" s="27">
        <v>1</v>
      </c>
      <c r="G4" s="25">
        <v>1372261.26</v>
      </c>
      <c r="H4" s="24">
        <v>5400</v>
      </c>
      <c r="I4" s="28">
        <f t="shared" ref="I4:I15" si="0">G4+H4</f>
        <v>1377661.26</v>
      </c>
      <c r="J4" s="5"/>
    </row>
    <row r="5" s="5" customFormat="1" customHeight="1" spans="1:10">
      <c r="A5" s="22">
        <v>2</v>
      </c>
      <c r="B5" s="23" t="s">
        <v>12</v>
      </c>
      <c r="C5" s="24">
        <v>146</v>
      </c>
      <c r="D5" s="25">
        <v>2609513.76</v>
      </c>
      <c r="E5" s="26">
        <v>98</v>
      </c>
      <c r="F5" s="27">
        <v>1</v>
      </c>
      <c r="G5" s="25">
        <v>2609513.76</v>
      </c>
      <c r="H5" s="24">
        <v>8700</v>
      </c>
      <c r="I5" s="28">
        <f t="shared" si="0"/>
        <v>2618213.76</v>
      </c>
    </row>
    <row r="6" s="6" customFormat="1" customHeight="1" spans="1:10">
      <c r="A6" s="22">
        <v>3</v>
      </c>
      <c r="B6" s="23" t="s">
        <v>13</v>
      </c>
      <c r="C6" s="24">
        <v>69</v>
      </c>
      <c r="D6" s="25">
        <v>957847.85</v>
      </c>
      <c r="E6" s="29">
        <v>98</v>
      </c>
      <c r="F6" s="27">
        <v>1</v>
      </c>
      <c r="G6" s="25">
        <v>957847.85</v>
      </c>
      <c r="H6" s="24">
        <v>5300</v>
      </c>
      <c r="I6" s="28">
        <f t="shared" si="0"/>
        <v>963147.85</v>
      </c>
    </row>
    <row r="7" s="6" customFormat="1" customHeight="1" spans="1:10">
      <c r="A7" s="22">
        <v>4</v>
      </c>
      <c r="B7" s="23" t="s">
        <v>14</v>
      </c>
      <c r="C7" s="24">
        <v>208</v>
      </c>
      <c r="D7" s="25">
        <v>2838580.49</v>
      </c>
      <c r="E7" s="26">
        <v>97</v>
      </c>
      <c r="F7" s="27">
        <v>1</v>
      </c>
      <c r="G7" s="25">
        <v>2838580.49</v>
      </c>
      <c r="H7" s="24">
        <v>13800</v>
      </c>
      <c r="I7" s="28">
        <f t="shared" si="0"/>
        <v>2852380.49</v>
      </c>
      <c r="J7" s="5"/>
    </row>
    <row r="8" s="5" customFormat="1" customHeight="1" spans="1:10">
      <c r="A8" s="22">
        <v>5</v>
      </c>
      <c r="B8" s="23" t="s">
        <v>15</v>
      </c>
      <c r="C8" s="24">
        <v>149</v>
      </c>
      <c r="D8" s="25">
        <v>1862588.86</v>
      </c>
      <c r="E8" s="26">
        <v>97</v>
      </c>
      <c r="F8" s="27">
        <v>1</v>
      </c>
      <c r="G8" s="25">
        <v>1862588.86</v>
      </c>
      <c r="H8" s="24">
        <v>10600</v>
      </c>
      <c r="I8" s="28">
        <f t="shared" si="0"/>
        <v>1873188.86</v>
      </c>
    </row>
    <row r="9" s="5" customFormat="1" customHeight="1" spans="1:10">
      <c r="A9" s="22">
        <v>6</v>
      </c>
      <c r="B9" s="23" t="s">
        <v>16</v>
      </c>
      <c r="C9" s="24">
        <v>210</v>
      </c>
      <c r="D9" s="25">
        <v>3372244.74</v>
      </c>
      <c r="E9" s="26">
        <v>97</v>
      </c>
      <c r="F9" s="27">
        <v>1</v>
      </c>
      <c r="G9" s="25">
        <v>3372244.74</v>
      </c>
      <c r="H9" s="24">
        <v>12900</v>
      </c>
      <c r="I9" s="28">
        <f t="shared" si="0"/>
        <v>3385144.74</v>
      </c>
    </row>
    <row r="10" s="5" customFormat="1" customHeight="1" spans="1:10">
      <c r="A10" s="22">
        <v>7</v>
      </c>
      <c r="B10" s="23" t="s">
        <v>17</v>
      </c>
      <c r="C10" s="24">
        <v>227</v>
      </c>
      <c r="D10" s="25">
        <v>3844949.8</v>
      </c>
      <c r="E10" s="26">
        <v>96</v>
      </c>
      <c r="F10" s="27">
        <v>1</v>
      </c>
      <c r="G10" s="25">
        <v>3844949.8</v>
      </c>
      <c r="H10" s="24">
        <v>10000</v>
      </c>
      <c r="I10" s="28">
        <f t="shared" si="0"/>
        <v>3854949.8</v>
      </c>
    </row>
    <row r="11" s="5" customFormat="1" customHeight="1" spans="1:10">
      <c r="A11" s="22">
        <v>8</v>
      </c>
      <c r="B11" s="23" t="s">
        <v>18</v>
      </c>
      <c r="C11" s="24">
        <v>222</v>
      </c>
      <c r="D11" s="25">
        <v>3070022.81</v>
      </c>
      <c r="E11" s="26">
        <v>96</v>
      </c>
      <c r="F11" s="27">
        <v>1</v>
      </c>
      <c r="G11" s="25">
        <v>3070022.81</v>
      </c>
      <c r="H11" s="24">
        <v>12800</v>
      </c>
      <c r="I11" s="28">
        <f t="shared" si="0"/>
        <v>3082822.81</v>
      </c>
    </row>
    <row r="12" s="5" customFormat="1" customHeight="1" spans="1:10">
      <c r="A12" s="22">
        <v>9</v>
      </c>
      <c r="B12" s="23" t="s">
        <v>19</v>
      </c>
      <c r="C12" s="24">
        <v>205</v>
      </c>
      <c r="D12" s="25">
        <v>3164365.57</v>
      </c>
      <c r="E12" s="26">
        <v>96</v>
      </c>
      <c r="F12" s="27">
        <v>1</v>
      </c>
      <c r="G12" s="25">
        <v>3164365.57</v>
      </c>
      <c r="H12" s="24">
        <v>11400</v>
      </c>
      <c r="I12" s="28">
        <f t="shared" si="0"/>
        <v>3175765.57</v>
      </c>
    </row>
    <row r="13" s="5" customFormat="1" customHeight="1" spans="1:10">
      <c r="A13" s="22">
        <v>10</v>
      </c>
      <c r="B13" s="23" t="s">
        <v>20</v>
      </c>
      <c r="C13" s="24">
        <v>103</v>
      </c>
      <c r="D13" s="25">
        <v>1404170.08</v>
      </c>
      <c r="E13" s="26">
        <v>95</v>
      </c>
      <c r="F13" s="27">
        <v>1</v>
      </c>
      <c r="G13" s="25">
        <v>1404170.08</v>
      </c>
      <c r="H13" s="24">
        <v>6900</v>
      </c>
      <c r="I13" s="28">
        <f t="shared" si="0"/>
        <v>1411070.08</v>
      </c>
    </row>
    <row r="14" s="4" customFormat="1" customHeight="1" spans="1:10">
      <c r="A14" s="22">
        <v>11</v>
      </c>
      <c r="B14" s="23" t="s">
        <v>21</v>
      </c>
      <c r="C14" s="24">
        <v>114</v>
      </c>
      <c r="D14" s="25">
        <v>1415426.06</v>
      </c>
      <c r="E14" s="26">
        <v>94</v>
      </c>
      <c r="F14" s="27">
        <v>1</v>
      </c>
      <c r="G14" s="25">
        <v>1415426.06</v>
      </c>
      <c r="H14" s="24">
        <v>0</v>
      </c>
      <c r="I14" s="28">
        <f t="shared" si="0"/>
        <v>1415426.06</v>
      </c>
      <c r="J14" s="5"/>
    </row>
    <row r="15" s="6" customFormat="1" customHeight="1" spans="1:10">
      <c r="A15" s="22">
        <v>12</v>
      </c>
      <c r="B15" s="23" t="s">
        <v>22</v>
      </c>
      <c r="C15" s="24">
        <v>63</v>
      </c>
      <c r="D15" s="25">
        <v>577451.62</v>
      </c>
      <c r="E15" s="29">
        <v>88</v>
      </c>
      <c r="F15" s="27">
        <v>0.95</v>
      </c>
      <c r="G15" s="25">
        <v>548579.04</v>
      </c>
      <c r="H15" s="24">
        <v>0</v>
      </c>
      <c r="I15" s="28">
        <f t="shared" si="0"/>
        <v>548579.04</v>
      </c>
    </row>
    <row r="16" s="6" customFormat="1" customHeight="1" spans="1:10">
      <c r="A16" s="30" t="s">
        <v>23</v>
      </c>
      <c r="B16" s="31"/>
      <c r="C16" s="32">
        <f t="shared" ref="C16:I16" si="1">SUM(C4:C15)</f>
        <v>1801</v>
      </c>
      <c r="D16" s="32">
        <f t="shared" si="1"/>
        <v>26489422.9</v>
      </c>
      <c r="E16" s="32"/>
      <c r="F16" s="33"/>
      <c r="G16" s="32">
        <f t="shared" si="1"/>
        <v>26460550.32</v>
      </c>
      <c r="H16" s="32">
        <f t="shared" si="1"/>
        <v>97800</v>
      </c>
      <c r="I16" s="34">
        <f t="shared" si="1"/>
        <v>26558350.32</v>
      </c>
    </row>
    <row r="17" s="1" customFormat="1" customHeight="1" spans="4:7">
      <c r="D17" s="7"/>
      <c r="E17" s="8"/>
      <c r="F17" s="9"/>
      <c r="G17" s="7"/>
    </row>
  </sheetData>
  <mergeCells count="3">
    <mergeCell ref="A1:B1"/>
    <mergeCell ref="A2:I2"/>
    <mergeCell ref="A16:B1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revision>1</cp:revision>
  <dcterms:created xsi:type="dcterms:W3CDTF">2023-08-28T23:10:26Z</dcterms:created>
  <dcterms:modified xsi:type="dcterms:W3CDTF">2026-09-11T08:19:00Z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F1C5793F490E43FB8778C836A7A3E278_13</vt:lpwstr>
  </property>
  <property fmtid="{D5CDD505-2E9C-101B-9397-08002B2CF9AE}" pid="4" name="CalculationRule">
    <vt:i4>0</vt:i4>
  </property>
</Properties>
</file>